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3" i="1" l="1"/>
  <c r="D13" i="1"/>
  <c r="AM4" i="1" l="1"/>
  <c r="C13" i="1"/>
  <c r="AM6" i="1"/>
  <c r="AM5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9" i="1"/>
  <c r="AM8" i="1"/>
  <c r="AM7" i="1"/>
  <c r="AM10" i="1"/>
  <c r="AM11" i="1"/>
  <c r="AM12" i="1"/>
  <c r="AM13" i="1" l="1"/>
</calcChain>
</file>

<file path=xl/sharedStrings.xml><?xml version="1.0" encoding="utf-8"?>
<sst xmlns="http://schemas.openxmlformats.org/spreadsheetml/2006/main" count="59" uniqueCount="27">
  <si>
    <t>Наименование ОО</t>
  </si>
  <si>
    <t>№
п/п</t>
  </si>
  <si>
    <t>Интерактивные доски</t>
  </si>
  <si>
    <t>Кабинет химии</t>
  </si>
  <si>
    <t>Кабинет физики</t>
  </si>
  <si>
    <t>Кабинет биологии</t>
  </si>
  <si>
    <t>Кабинет ОБЖ</t>
  </si>
  <si>
    <t>Ученические столы</t>
  </si>
  <si>
    <t>Ученические стулья</t>
  </si>
  <si>
    <t>Итого на сумму (тыс. руб.)</t>
  </si>
  <si>
    <t xml:space="preserve">Кол-во </t>
  </si>
  <si>
    <t>Сумма</t>
  </si>
  <si>
    <t>Компьютеры</t>
  </si>
  <si>
    <t>Итого</t>
  </si>
  <si>
    <t xml:space="preserve">Сумма за счет Фонда </t>
  </si>
  <si>
    <t>Кол-во за счет средств фонда им. А.А. Кадырова</t>
  </si>
  <si>
    <t>Информация о приобретенных материально-технических средствах для нужд образовательных организаций в период с 04.02.2020 г. по 30.06.2020 г.</t>
  </si>
  <si>
    <t>Прочее оборудование</t>
  </si>
  <si>
    <t>СОШ №3 с. Серноводское</t>
  </si>
  <si>
    <t>СОШ №2 с. Серноводское</t>
  </si>
  <si>
    <t>СОШ№ 1 с. Серноводское</t>
  </si>
  <si>
    <t>СОШ№4 с. Серноводское</t>
  </si>
  <si>
    <t>НОШ с. Серноводское</t>
  </si>
  <si>
    <t>СОШ №2 ст.Ассиновская</t>
  </si>
  <si>
    <t>СОШ № 3 ст. Ассиновская</t>
  </si>
  <si>
    <t>СОШ с. Бамут</t>
  </si>
  <si>
    <t xml:space="preserve">СОШ№1 ст. Ассиновская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</si>
</sst>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3"/>
  <sheetViews>
    <sheetView tabSelected="1" zoomScale="85" zoomScaleNormal="85" workbookViewId="0">
      <selection activeCell="AE21" sqref="AE21"/>
    </sheetView>
  </sheetViews>
  <sheetFormatPr defaultRowHeight="15" x14ac:dyDescent="0.25"/>
  <cols>
    <col min="1" max="1" width="4.5703125" customWidth="1"/>
    <col min="2" max="2" width="35.140625" customWidth="1"/>
    <col min="3" max="3" width="9.28515625" bestFit="1" customWidth="1"/>
    <col min="4" max="4" width="14.42578125" customWidth="1"/>
    <col min="5" max="5" width="13.7109375" customWidth="1"/>
    <col min="6" max="6" width="14.5703125" customWidth="1"/>
    <col min="7" max="7" width="9.28515625" bestFit="1" customWidth="1"/>
    <col min="8" max="8" width="15.140625" customWidth="1"/>
    <col min="9" max="9" width="11.5703125" customWidth="1"/>
    <col min="10" max="10" width="14" customWidth="1"/>
    <col min="11" max="11" width="9.42578125" bestFit="1" customWidth="1"/>
    <col min="12" max="12" width="16.140625" customWidth="1"/>
    <col min="13" max="13" width="11.85546875" customWidth="1"/>
    <col min="14" max="15" width="9.42578125" bestFit="1" customWidth="1"/>
    <col min="16" max="16" width="14.140625" customWidth="1"/>
    <col min="17" max="17" width="11.5703125" customWidth="1"/>
    <col min="18" max="19" width="9.42578125" bestFit="1" customWidth="1"/>
    <col min="20" max="20" width="13.85546875" customWidth="1"/>
    <col min="21" max="21" width="12.28515625" customWidth="1"/>
    <col min="22" max="23" width="9.42578125" bestFit="1" customWidth="1"/>
    <col min="24" max="24" width="13" customWidth="1"/>
    <col min="25" max="25" width="11.5703125" customWidth="1"/>
    <col min="26" max="26" width="9.42578125" bestFit="1" customWidth="1"/>
    <col min="27" max="27" width="9.28515625" bestFit="1" customWidth="1"/>
    <col min="28" max="28" width="14.42578125" customWidth="1"/>
    <col min="29" max="29" width="11.5703125" customWidth="1"/>
    <col min="30" max="30" width="9.42578125" bestFit="1" customWidth="1"/>
    <col min="31" max="31" width="9.28515625" bestFit="1" customWidth="1"/>
    <col min="32" max="32" width="13.28515625" customWidth="1"/>
    <col min="33" max="33" width="11.5703125" customWidth="1"/>
    <col min="34" max="35" width="9.42578125" bestFit="1" customWidth="1"/>
    <col min="36" max="36" width="15.28515625" customWidth="1"/>
    <col min="37" max="37" width="12" customWidth="1"/>
    <col min="38" max="38" width="9.42578125" bestFit="1" customWidth="1"/>
    <col min="39" max="39" width="17.28515625" customWidth="1"/>
    <col min="42" max="42" width="11.42578125" customWidth="1"/>
  </cols>
  <sheetData>
    <row r="1" spans="1:55" ht="21.75" customHeight="1" x14ac:dyDescent="0.25">
      <c r="A1" s="9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55" ht="13.5" customHeight="1" x14ac:dyDescent="0.25">
      <c r="A2" s="11" t="s">
        <v>1</v>
      </c>
      <c r="B2" s="11" t="s">
        <v>0</v>
      </c>
      <c r="C2" s="14" t="s">
        <v>2</v>
      </c>
      <c r="D2" s="14"/>
      <c r="E2" s="14"/>
      <c r="F2" s="14"/>
      <c r="G2" s="14" t="s">
        <v>12</v>
      </c>
      <c r="H2" s="14"/>
      <c r="I2" s="14"/>
      <c r="J2" s="14"/>
      <c r="K2" s="14" t="s">
        <v>3</v>
      </c>
      <c r="L2" s="14"/>
      <c r="M2" s="14"/>
      <c r="N2" s="14"/>
      <c r="O2" s="14" t="s">
        <v>4</v>
      </c>
      <c r="P2" s="14"/>
      <c r="Q2" s="14"/>
      <c r="R2" s="14"/>
      <c r="S2" s="14" t="s">
        <v>5</v>
      </c>
      <c r="T2" s="14"/>
      <c r="U2" s="14"/>
      <c r="V2" s="14"/>
      <c r="W2" s="14" t="s">
        <v>6</v>
      </c>
      <c r="X2" s="14"/>
      <c r="Y2" s="14"/>
      <c r="Z2" s="14"/>
      <c r="AA2" s="14" t="s">
        <v>7</v>
      </c>
      <c r="AB2" s="14"/>
      <c r="AC2" s="14"/>
      <c r="AD2" s="14"/>
      <c r="AE2" s="14" t="s">
        <v>8</v>
      </c>
      <c r="AF2" s="14"/>
      <c r="AG2" s="14"/>
      <c r="AH2" s="14"/>
      <c r="AI2" s="14" t="s">
        <v>17</v>
      </c>
      <c r="AJ2" s="14"/>
      <c r="AK2" s="14"/>
      <c r="AL2" s="14"/>
      <c r="AM2" s="12" t="s">
        <v>9</v>
      </c>
      <c r="AN2" s="4"/>
      <c r="AO2" s="4"/>
      <c r="AP2" s="4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96.75" customHeight="1" x14ac:dyDescent="0.25">
      <c r="A3" s="11"/>
      <c r="B3" s="11"/>
      <c r="C3" s="2" t="s">
        <v>10</v>
      </c>
      <c r="D3" s="2" t="s">
        <v>11</v>
      </c>
      <c r="E3" s="33" t="s">
        <v>15</v>
      </c>
      <c r="F3" s="6" t="s">
        <v>14</v>
      </c>
      <c r="G3" s="2" t="s">
        <v>10</v>
      </c>
      <c r="H3" s="2" t="s">
        <v>11</v>
      </c>
      <c r="I3" s="33" t="s">
        <v>15</v>
      </c>
      <c r="J3" s="6" t="s">
        <v>14</v>
      </c>
      <c r="K3" s="2" t="s">
        <v>10</v>
      </c>
      <c r="L3" s="2" t="s">
        <v>11</v>
      </c>
      <c r="M3" s="33" t="s">
        <v>15</v>
      </c>
      <c r="N3" s="6" t="s">
        <v>14</v>
      </c>
      <c r="O3" s="2" t="s">
        <v>10</v>
      </c>
      <c r="P3" s="2" t="s">
        <v>11</v>
      </c>
      <c r="Q3" s="33" t="s">
        <v>15</v>
      </c>
      <c r="R3" s="6" t="s">
        <v>14</v>
      </c>
      <c r="S3" s="2" t="s">
        <v>10</v>
      </c>
      <c r="T3" s="2" t="s">
        <v>11</v>
      </c>
      <c r="U3" s="33" t="s">
        <v>15</v>
      </c>
      <c r="V3" s="6" t="s">
        <v>14</v>
      </c>
      <c r="W3" s="2" t="s">
        <v>10</v>
      </c>
      <c r="X3" s="2" t="s">
        <v>11</v>
      </c>
      <c r="Y3" s="33" t="s">
        <v>15</v>
      </c>
      <c r="Z3" s="6" t="s">
        <v>14</v>
      </c>
      <c r="AA3" s="2" t="s">
        <v>10</v>
      </c>
      <c r="AB3" s="2" t="s">
        <v>11</v>
      </c>
      <c r="AC3" s="6" t="s">
        <v>15</v>
      </c>
      <c r="AD3" s="6" t="s">
        <v>14</v>
      </c>
      <c r="AE3" s="2" t="s">
        <v>10</v>
      </c>
      <c r="AF3" s="2" t="s">
        <v>11</v>
      </c>
      <c r="AG3" s="6" t="s">
        <v>15</v>
      </c>
      <c r="AH3" s="6" t="s">
        <v>14</v>
      </c>
      <c r="AI3" s="2" t="s">
        <v>10</v>
      </c>
      <c r="AJ3" s="2" t="s">
        <v>11</v>
      </c>
      <c r="AK3" s="6" t="s">
        <v>15</v>
      </c>
      <c r="AL3" s="6" t="s">
        <v>14</v>
      </c>
      <c r="AM3" s="13"/>
      <c r="AN3" s="5"/>
      <c r="AO3" s="5"/>
      <c r="AP3" s="5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25.5" customHeight="1" x14ac:dyDescent="0.25">
      <c r="A4" s="7">
        <v>1</v>
      </c>
      <c r="B4" s="17" t="s">
        <v>20</v>
      </c>
      <c r="C4" s="18">
        <v>44</v>
      </c>
      <c r="D4" s="26">
        <v>320000</v>
      </c>
      <c r="E4" s="18">
        <v>0</v>
      </c>
      <c r="F4" s="18">
        <v>0</v>
      </c>
      <c r="G4" s="18">
        <v>208</v>
      </c>
      <c r="H4" s="26">
        <v>248480</v>
      </c>
      <c r="I4" s="18">
        <v>0</v>
      </c>
      <c r="J4" s="18">
        <v>0</v>
      </c>
      <c r="K4" s="18">
        <v>1</v>
      </c>
      <c r="L4" s="27">
        <v>2078762</v>
      </c>
      <c r="M4" s="18">
        <v>0</v>
      </c>
      <c r="N4" s="18">
        <v>0</v>
      </c>
      <c r="O4" s="18">
        <v>1</v>
      </c>
      <c r="P4" s="27">
        <v>3935583</v>
      </c>
      <c r="Q4" s="18">
        <v>0</v>
      </c>
      <c r="R4" s="18">
        <v>0</v>
      </c>
      <c r="S4" s="18">
        <v>1</v>
      </c>
      <c r="T4" s="27">
        <v>2724058</v>
      </c>
      <c r="U4" s="18">
        <v>0</v>
      </c>
      <c r="V4" s="18">
        <v>0</v>
      </c>
      <c r="W4" s="18">
        <v>1</v>
      </c>
      <c r="X4" s="27">
        <v>100000</v>
      </c>
      <c r="Y4" s="18">
        <v>0</v>
      </c>
      <c r="Z4" s="18">
        <v>0</v>
      </c>
      <c r="AA4" s="18">
        <v>386</v>
      </c>
      <c r="AB4" s="27">
        <v>990000</v>
      </c>
      <c r="AC4" s="18">
        <v>0</v>
      </c>
      <c r="AD4" s="18">
        <v>0</v>
      </c>
      <c r="AE4" s="18">
        <v>757</v>
      </c>
      <c r="AF4" s="27">
        <v>348040</v>
      </c>
      <c r="AG4" s="18">
        <v>0</v>
      </c>
      <c r="AH4" s="18">
        <v>0</v>
      </c>
      <c r="AI4" s="18">
        <v>96</v>
      </c>
      <c r="AJ4" s="27">
        <v>40142177</v>
      </c>
      <c r="AK4" s="18">
        <v>0</v>
      </c>
      <c r="AL4" s="18">
        <v>0</v>
      </c>
      <c r="AM4" s="28">
        <f>AJ4+AF4+AB4+X4+T4+P4+L4+H4+D4</f>
        <v>50887100</v>
      </c>
      <c r="AN4" s="3"/>
      <c r="AO4" s="3"/>
      <c r="AP4" s="3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9.5" customHeight="1" x14ac:dyDescent="0.25">
      <c r="A5" s="7">
        <v>2</v>
      </c>
      <c r="B5" s="8" t="s">
        <v>19</v>
      </c>
      <c r="C5" s="7">
        <v>4</v>
      </c>
      <c r="D5" s="31">
        <v>240000</v>
      </c>
      <c r="E5" s="7">
        <v>4</v>
      </c>
      <c r="F5" s="29">
        <v>240000</v>
      </c>
      <c r="G5" s="7">
        <v>4</v>
      </c>
      <c r="H5" s="21">
        <v>80000</v>
      </c>
      <c r="I5" s="7">
        <v>4</v>
      </c>
      <c r="J5" s="21">
        <v>80000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36</v>
      </c>
      <c r="AB5" s="7">
        <v>46800</v>
      </c>
      <c r="AC5" s="7">
        <v>0</v>
      </c>
      <c r="AD5" s="7">
        <v>0</v>
      </c>
      <c r="AE5" s="7">
        <v>72</v>
      </c>
      <c r="AF5" s="7">
        <v>46800</v>
      </c>
      <c r="AG5" s="7">
        <v>0</v>
      </c>
      <c r="AH5" s="7">
        <v>0</v>
      </c>
      <c r="AI5" s="7">
        <v>0</v>
      </c>
      <c r="AJ5" s="7">
        <v>155260</v>
      </c>
      <c r="AK5" s="7">
        <v>0</v>
      </c>
      <c r="AL5" s="7">
        <v>0</v>
      </c>
      <c r="AM5" s="28">
        <f>AJ5+AF5+AB5+X5+T5+P5+L5+H5+D5</f>
        <v>568860</v>
      </c>
      <c r="AN5" s="3"/>
      <c r="AO5" s="3"/>
      <c r="AP5" s="3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5.75" x14ac:dyDescent="0.25">
      <c r="A6" s="7">
        <v>3</v>
      </c>
      <c r="B6" s="16" t="s">
        <v>18</v>
      </c>
      <c r="C6" s="7">
        <v>2</v>
      </c>
      <c r="D6" s="31">
        <v>120000</v>
      </c>
      <c r="E6" s="7">
        <v>2</v>
      </c>
      <c r="F6" s="29">
        <v>120000</v>
      </c>
      <c r="G6" s="7">
        <v>6</v>
      </c>
      <c r="H6" s="21">
        <v>120000</v>
      </c>
      <c r="I6" s="7">
        <v>6</v>
      </c>
      <c r="J6" s="21">
        <v>120000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23">
        <v>0</v>
      </c>
      <c r="X6" s="25">
        <v>0</v>
      </c>
      <c r="Y6" s="7">
        <v>0</v>
      </c>
      <c r="Z6" s="7">
        <v>0</v>
      </c>
      <c r="AA6" s="7">
        <v>39</v>
      </c>
      <c r="AB6" s="7">
        <v>39000</v>
      </c>
      <c r="AC6" s="7">
        <v>0</v>
      </c>
      <c r="AD6" s="7">
        <v>0</v>
      </c>
      <c r="AE6" s="7">
        <v>78</v>
      </c>
      <c r="AF6" s="7">
        <v>27300</v>
      </c>
      <c r="AG6" s="7">
        <v>0</v>
      </c>
      <c r="AH6" s="7">
        <v>0</v>
      </c>
      <c r="AI6" s="23">
        <v>24</v>
      </c>
      <c r="AJ6" s="23">
        <v>204400</v>
      </c>
      <c r="AK6" s="7">
        <v>0</v>
      </c>
      <c r="AL6" s="7">
        <v>0</v>
      </c>
      <c r="AM6" s="28">
        <f>AJ6+AF6+AB6+X6+T6+P6+L6+H6+D6</f>
        <v>510700</v>
      </c>
      <c r="AN6" s="3"/>
      <c r="AO6" s="3"/>
      <c r="AP6" s="3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5.75" x14ac:dyDescent="0.25">
      <c r="A7" s="7">
        <v>4</v>
      </c>
      <c r="B7" s="8" t="s">
        <v>21</v>
      </c>
      <c r="C7" s="15">
        <v>2</v>
      </c>
      <c r="D7" s="31">
        <v>120000</v>
      </c>
      <c r="E7" s="7">
        <v>2</v>
      </c>
      <c r="F7" s="29">
        <v>120000</v>
      </c>
      <c r="G7" s="15">
        <v>2</v>
      </c>
      <c r="H7" s="21">
        <v>40000</v>
      </c>
      <c r="I7" s="7">
        <v>2</v>
      </c>
      <c r="J7" s="21">
        <v>40000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21">
        <v>0</v>
      </c>
      <c r="Y7" s="7">
        <v>0</v>
      </c>
      <c r="Z7" s="7">
        <v>0</v>
      </c>
      <c r="AA7" s="7">
        <v>60</v>
      </c>
      <c r="AB7" s="7">
        <v>60000</v>
      </c>
      <c r="AC7" s="7">
        <v>0</v>
      </c>
      <c r="AD7" s="7">
        <v>0</v>
      </c>
      <c r="AE7" s="7">
        <v>80</v>
      </c>
      <c r="AF7" s="7">
        <v>30000</v>
      </c>
      <c r="AG7" s="7">
        <v>0</v>
      </c>
      <c r="AH7" s="7">
        <v>0</v>
      </c>
      <c r="AI7" s="7">
        <v>22</v>
      </c>
      <c r="AJ7" s="7">
        <v>57200</v>
      </c>
      <c r="AK7" s="7">
        <v>0</v>
      </c>
      <c r="AL7" s="7">
        <v>0</v>
      </c>
      <c r="AM7" s="28">
        <f>AJ7+AF7+AB7+X7+T7+P7+L7+H7+D7</f>
        <v>307200</v>
      </c>
      <c r="AN7" s="3"/>
      <c r="AO7" s="3"/>
      <c r="AP7" s="3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5.75" x14ac:dyDescent="0.25">
      <c r="A8" s="7">
        <v>5</v>
      </c>
      <c r="B8" s="8" t="s">
        <v>22</v>
      </c>
      <c r="C8" s="7">
        <v>2</v>
      </c>
      <c r="D8" s="31">
        <v>120000</v>
      </c>
      <c r="E8" s="21">
        <v>2</v>
      </c>
      <c r="F8" s="29">
        <v>120000</v>
      </c>
      <c r="G8" s="7">
        <v>2</v>
      </c>
      <c r="H8" s="21">
        <v>40000</v>
      </c>
      <c r="I8" s="21">
        <v>2</v>
      </c>
      <c r="J8" s="21">
        <v>40000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21">
        <v>0</v>
      </c>
      <c r="AA8" s="7">
        <v>0</v>
      </c>
      <c r="AB8" s="21">
        <v>0</v>
      </c>
      <c r="AC8" s="21">
        <v>0</v>
      </c>
      <c r="AD8" s="21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28">
        <f>AJ8+AF8+AB8+X8+T8+P8+L8+H8+D8</f>
        <v>160000</v>
      </c>
      <c r="AN8" s="3"/>
      <c r="AO8" s="3"/>
      <c r="AP8" s="3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5.75" x14ac:dyDescent="0.25">
      <c r="A9" s="7">
        <v>6</v>
      </c>
      <c r="B9" s="8" t="s">
        <v>26</v>
      </c>
      <c r="C9" s="20">
        <v>7</v>
      </c>
      <c r="D9" s="32">
        <v>420000</v>
      </c>
      <c r="E9" s="20">
        <v>7</v>
      </c>
      <c r="F9" s="30">
        <v>420000</v>
      </c>
      <c r="G9" s="20">
        <v>7</v>
      </c>
      <c r="H9" s="24">
        <v>140000</v>
      </c>
      <c r="I9" s="20">
        <v>7</v>
      </c>
      <c r="J9" s="20">
        <v>140000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8">
        <f>AJ9+AF9+AB9+X9+T9+P9+L9+H9+D9</f>
        <v>560000</v>
      </c>
      <c r="AN9" s="3"/>
      <c r="AO9" s="3"/>
      <c r="AP9" s="3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5.75" x14ac:dyDescent="0.25">
      <c r="A10" s="7">
        <v>7</v>
      </c>
      <c r="B10" s="8" t="s">
        <v>23</v>
      </c>
      <c r="C10" s="7">
        <v>1</v>
      </c>
      <c r="D10" s="31">
        <v>60000</v>
      </c>
      <c r="E10" s="7">
        <v>1</v>
      </c>
      <c r="F10" s="29">
        <v>60000</v>
      </c>
      <c r="G10" s="7">
        <v>3</v>
      </c>
      <c r="H10" s="7">
        <v>60000</v>
      </c>
      <c r="I10" s="7">
        <v>3</v>
      </c>
      <c r="J10" s="21">
        <v>60000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1">
        <v>0</v>
      </c>
      <c r="Y10" s="7">
        <v>0</v>
      </c>
      <c r="Z10" s="7">
        <v>0</v>
      </c>
      <c r="AA10" s="7">
        <v>36</v>
      </c>
      <c r="AB10" s="7">
        <v>46800</v>
      </c>
      <c r="AC10" s="7">
        <v>0</v>
      </c>
      <c r="AD10" s="7">
        <v>0</v>
      </c>
      <c r="AE10" s="7">
        <v>72</v>
      </c>
      <c r="AF10" s="7">
        <v>27000</v>
      </c>
      <c r="AG10" s="7">
        <v>0</v>
      </c>
      <c r="AH10" s="7">
        <v>0</v>
      </c>
      <c r="AI10" s="7">
        <v>2</v>
      </c>
      <c r="AJ10" s="7">
        <v>3200</v>
      </c>
      <c r="AK10" s="7">
        <v>0</v>
      </c>
      <c r="AL10" s="7">
        <v>0</v>
      </c>
      <c r="AM10" s="28">
        <f t="shared" ref="AM5:AM12" si="0">AJ10+AF10+AB10+X10+T10+P10+L10+H10+D10</f>
        <v>197000</v>
      </c>
      <c r="AN10" s="3"/>
      <c r="AO10" s="3"/>
      <c r="AP10" s="3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5.75" x14ac:dyDescent="0.25">
      <c r="A11" s="7">
        <v>8</v>
      </c>
      <c r="B11" s="8" t="s">
        <v>24</v>
      </c>
      <c r="C11" s="7">
        <v>1</v>
      </c>
      <c r="D11" s="31">
        <v>60000</v>
      </c>
      <c r="E11" s="7">
        <v>1</v>
      </c>
      <c r="F11" s="29">
        <v>60000</v>
      </c>
      <c r="G11" s="7">
        <v>5</v>
      </c>
      <c r="H11" s="21">
        <v>100000</v>
      </c>
      <c r="I11" s="7">
        <v>5</v>
      </c>
      <c r="J11" s="21">
        <v>100000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21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12</v>
      </c>
      <c r="AJ11" s="7">
        <v>87000</v>
      </c>
      <c r="AK11" s="7">
        <v>0</v>
      </c>
      <c r="AL11" s="7">
        <v>0</v>
      </c>
      <c r="AM11" s="28">
        <f t="shared" si="0"/>
        <v>247000</v>
      </c>
      <c r="AN11" s="3"/>
      <c r="AO11" s="3"/>
      <c r="AP11" s="3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5.75" x14ac:dyDescent="0.25">
      <c r="A12" s="7">
        <v>9</v>
      </c>
      <c r="B12" s="19" t="s">
        <v>25</v>
      </c>
      <c r="C12" s="20">
        <v>1</v>
      </c>
      <c r="D12" s="32">
        <v>59000</v>
      </c>
      <c r="E12" s="20">
        <v>0</v>
      </c>
      <c r="F12" s="30">
        <v>0</v>
      </c>
      <c r="G12" s="20">
        <v>4</v>
      </c>
      <c r="H12" s="24">
        <v>96000</v>
      </c>
      <c r="I12" s="20">
        <v>2</v>
      </c>
      <c r="J12" s="24">
        <v>40000</v>
      </c>
      <c r="K12" s="20">
        <v>0</v>
      </c>
      <c r="L12" s="24">
        <v>0</v>
      </c>
      <c r="M12" s="20">
        <v>0</v>
      </c>
      <c r="N12" s="20">
        <v>0</v>
      </c>
      <c r="O12" s="20">
        <v>0</v>
      </c>
      <c r="P12" s="24">
        <v>0</v>
      </c>
      <c r="Q12" s="20">
        <v>0</v>
      </c>
      <c r="R12" s="20">
        <v>0</v>
      </c>
      <c r="S12" s="7">
        <v>0</v>
      </c>
      <c r="T12" s="20">
        <v>0</v>
      </c>
      <c r="U12" s="20">
        <v>0</v>
      </c>
      <c r="V12" s="20">
        <v>0</v>
      </c>
      <c r="W12" s="20">
        <v>0</v>
      </c>
      <c r="X12" s="24">
        <v>0</v>
      </c>
      <c r="Y12" s="20">
        <v>0</v>
      </c>
      <c r="Z12" s="20">
        <v>0</v>
      </c>
      <c r="AA12" s="20">
        <v>10</v>
      </c>
      <c r="AB12" s="20">
        <v>12500</v>
      </c>
      <c r="AC12" s="20">
        <v>0</v>
      </c>
      <c r="AD12" s="20">
        <v>0</v>
      </c>
      <c r="AE12" s="20">
        <v>20</v>
      </c>
      <c r="AF12" s="20">
        <v>15000</v>
      </c>
      <c r="AG12" s="20">
        <v>0</v>
      </c>
      <c r="AH12" s="20">
        <v>0</v>
      </c>
      <c r="AI12" s="20">
        <v>47</v>
      </c>
      <c r="AJ12" s="20">
        <v>221570</v>
      </c>
      <c r="AK12" s="20">
        <v>0</v>
      </c>
      <c r="AL12" s="20">
        <v>0</v>
      </c>
      <c r="AM12" s="28">
        <f t="shared" si="0"/>
        <v>404070</v>
      </c>
      <c r="AN12" s="3"/>
      <c r="AO12" s="3"/>
      <c r="AP12" s="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21.75" customHeight="1" x14ac:dyDescent="0.25">
      <c r="A13" s="7"/>
      <c r="B13" s="2" t="s">
        <v>13</v>
      </c>
      <c r="C13" s="15">
        <f>SUM(C4:C12)</f>
        <v>64</v>
      </c>
      <c r="D13" s="31">
        <f>SUM(D4:D12)</f>
        <v>1519000</v>
      </c>
      <c r="E13" s="29">
        <f t="shared" ref="E13:AM13" si="1">SUM(E4:E12)</f>
        <v>19</v>
      </c>
      <c r="F13" s="29">
        <f t="shared" si="1"/>
        <v>1140000</v>
      </c>
      <c r="G13" s="29">
        <f t="shared" si="1"/>
        <v>241</v>
      </c>
      <c r="H13" s="29">
        <f t="shared" si="1"/>
        <v>924480</v>
      </c>
      <c r="I13" s="29">
        <f t="shared" si="1"/>
        <v>31</v>
      </c>
      <c r="J13" s="29">
        <f t="shared" si="1"/>
        <v>620000</v>
      </c>
      <c r="K13" s="29">
        <f t="shared" si="1"/>
        <v>1</v>
      </c>
      <c r="L13" s="29">
        <f>SUM(L4:L12)</f>
        <v>2078762</v>
      </c>
      <c r="M13" s="29">
        <f t="shared" si="1"/>
        <v>0</v>
      </c>
      <c r="N13" s="29">
        <f t="shared" si="1"/>
        <v>0</v>
      </c>
      <c r="O13" s="29">
        <f t="shared" si="1"/>
        <v>1</v>
      </c>
      <c r="P13" s="29">
        <f t="shared" si="1"/>
        <v>3935583</v>
      </c>
      <c r="Q13" s="29">
        <f t="shared" si="1"/>
        <v>0</v>
      </c>
      <c r="R13" s="29">
        <f t="shared" si="1"/>
        <v>0</v>
      </c>
      <c r="S13" s="29">
        <f t="shared" si="1"/>
        <v>1</v>
      </c>
      <c r="T13" s="29">
        <f t="shared" si="1"/>
        <v>2724058</v>
      </c>
      <c r="U13" s="29">
        <f t="shared" si="1"/>
        <v>0</v>
      </c>
      <c r="V13" s="29">
        <f t="shared" si="1"/>
        <v>0</v>
      </c>
      <c r="W13" s="29">
        <f t="shared" si="1"/>
        <v>1</v>
      </c>
      <c r="X13" s="29">
        <f t="shared" si="1"/>
        <v>100000</v>
      </c>
      <c r="Y13" s="29">
        <f t="shared" si="1"/>
        <v>0</v>
      </c>
      <c r="Z13" s="29">
        <f t="shared" si="1"/>
        <v>0</v>
      </c>
      <c r="AA13" s="29">
        <f t="shared" si="1"/>
        <v>567</v>
      </c>
      <c r="AB13" s="29">
        <f t="shared" si="1"/>
        <v>1195100</v>
      </c>
      <c r="AC13" s="29">
        <f t="shared" si="1"/>
        <v>0</v>
      </c>
      <c r="AD13" s="29">
        <f t="shared" si="1"/>
        <v>0</v>
      </c>
      <c r="AE13" s="29">
        <f t="shared" si="1"/>
        <v>1079</v>
      </c>
      <c r="AF13" s="29">
        <f t="shared" si="1"/>
        <v>494140</v>
      </c>
      <c r="AG13" s="29">
        <f t="shared" si="1"/>
        <v>0</v>
      </c>
      <c r="AH13" s="29">
        <f t="shared" si="1"/>
        <v>0</v>
      </c>
      <c r="AI13" s="29">
        <f t="shared" si="1"/>
        <v>203</v>
      </c>
      <c r="AJ13" s="29">
        <f t="shared" si="1"/>
        <v>40870807</v>
      </c>
      <c r="AK13" s="29">
        <f t="shared" si="1"/>
        <v>0</v>
      </c>
      <c r="AL13" s="29">
        <f t="shared" si="1"/>
        <v>0</v>
      </c>
      <c r="AM13" s="29">
        <f t="shared" si="1"/>
        <v>53841930</v>
      </c>
      <c r="AN13" s="3"/>
      <c r="AO13" s="3"/>
      <c r="AP13" s="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x14ac:dyDescent="0.25">
      <c r="A14" s="1"/>
      <c r="B14" s="1"/>
      <c r="C14" s="1"/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5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5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5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5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5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5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5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5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5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5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5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5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</sheetData>
  <mergeCells count="13">
    <mergeCell ref="A1:AM1"/>
    <mergeCell ref="B2:B3"/>
    <mergeCell ref="A2:A3"/>
    <mergeCell ref="AM2:AM3"/>
    <mergeCell ref="AA2:AD2"/>
    <mergeCell ref="AE2:AH2"/>
    <mergeCell ref="AI2:AL2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2020-06-30T15:25:37Z</dcterms:modified>
</cp:coreProperties>
</file>